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iR Series Power Calculator" sheetId="2" r:id="rId1"/>
  </sheets>
  <calcPr calcId="145621"/>
</workbook>
</file>

<file path=xl/calcChain.xml><?xml version="1.0" encoding="utf-8"?>
<calcChain xmlns="http://schemas.openxmlformats.org/spreadsheetml/2006/main">
  <c r="I16" i="2" l="1"/>
  <c r="H15" i="2"/>
  <c r="H16" i="2" l="1"/>
  <c r="I14" i="2"/>
  <c r="I13" i="2"/>
  <c r="I12" i="2"/>
  <c r="I11" i="2"/>
  <c r="I10" i="2"/>
  <c r="I9" i="2"/>
  <c r="I8" i="2"/>
  <c r="I7" i="2"/>
  <c r="I6" i="2"/>
  <c r="I5" i="2"/>
  <c r="I4" i="2"/>
  <c r="I3" i="2"/>
  <c r="I15" i="2" l="1"/>
</calcChain>
</file>

<file path=xl/sharedStrings.xml><?xml version="1.0" encoding="utf-8"?>
<sst xmlns="http://schemas.openxmlformats.org/spreadsheetml/2006/main" count="57" uniqueCount="31">
  <si>
    <t>iR-ETN</t>
  </si>
  <si>
    <t>Consumption(5V)</t>
  </si>
  <si>
    <t>Power Supply(5V)</t>
  </si>
  <si>
    <t>iR-Cop</t>
  </si>
  <si>
    <t>mA/1.1W</t>
  </si>
  <si>
    <t>mA/0.85W</t>
  </si>
  <si>
    <t>iR-DM16-P</t>
  </si>
  <si>
    <t>mA/0.65W</t>
  </si>
  <si>
    <t>N/A</t>
  </si>
  <si>
    <t>A/10W</t>
  </si>
  <si>
    <t>Module</t>
  </si>
  <si>
    <t>iR-DM16-N</t>
  </si>
  <si>
    <t>iR-DQ8-R</t>
  </si>
  <si>
    <t>iR-DQ16-N</t>
  </si>
  <si>
    <t>iR-DQ16-P</t>
  </si>
  <si>
    <t>iR-DI16-K</t>
  </si>
  <si>
    <t>mA/0.418W</t>
  </si>
  <si>
    <t>mA/0.984W</t>
  </si>
  <si>
    <t>mA/1.02W</t>
  </si>
  <si>
    <t>Qty</t>
  </si>
  <si>
    <t>Max Qty</t>
  </si>
  <si>
    <t>iR-AI04-VI</t>
  </si>
  <si>
    <t>iR-AM06-VI</t>
  </si>
  <si>
    <t>iR-AQ04-VI</t>
  </si>
  <si>
    <t>iR-AI04-TR</t>
  </si>
  <si>
    <t>mA@5VDC</t>
  </si>
  <si>
    <t>Total consumption(5V)</t>
  </si>
  <si>
    <t>TOTAL</t>
  </si>
  <si>
    <t>&lt; 2000 mA ?</t>
  </si>
  <si>
    <t>mA</t>
  </si>
  <si>
    <t>for 1 iR Series I/O 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</si>
</sst>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6" xfId="0" applyFont="1" applyFill="1" applyBorder="1"/>
    <xf numFmtId="0" fontId="1" fillId="2" borderId="10" xfId="0" applyFont="1" applyFill="1" applyBorder="1"/>
    <xf numFmtId="0" fontId="1" fillId="2" borderId="1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1" fillId="3" borderId="7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3" xfId="0" applyFill="1" applyBorder="1"/>
    <xf numFmtId="0" fontId="0" fillId="5" borderId="8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3" borderId="4" xfId="0" applyFill="1" applyBorder="1"/>
    <xf numFmtId="0" fontId="1" fillId="3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3" borderId="2" xfId="0" applyFill="1" applyBorder="1"/>
    <xf numFmtId="0" fontId="0" fillId="4" borderId="12" xfId="0" applyFill="1" applyBorder="1"/>
    <xf numFmtId="0" fontId="0" fillId="4" borderId="13" xfId="0" applyFill="1" applyBorder="1"/>
    <xf numFmtId="0" fontId="0" fillId="3" borderId="12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2" xfId="0" applyFill="1" applyBorder="1"/>
    <xf numFmtId="0" fontId="0" fillId="6" borderId="3" xfId="0" applyFill="1" applyBorder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@5VDC" TargetMode="External"/><Relationship Id="rId2" Type="http://schemas.openxmlformats.org/officeDocument/2006/relationships/hyperlink" Target="mailto:mA@5VDC" TargetMode="External"/><Relationship Id="rId1" Type="http://schemas.openxmlformats.org/officeDocument/2006/relationships/hyperlink" Target="mailto:mA@5VD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@5VD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abSelected="1" workbookViewId="0">
      <selection activeCell="I17" sqref="I17"/>
    </sheetView>
  </sheetViews>
  <sheetFormatPr baseColWidth="10" defaultColWidth="8.88671875" defaultRowHeight="14.4" x14ac:dyDescent="0.3"/>
  <cols>
    <col min="1" max="1" width="2.33203125" customWidth="1"/>
    <col min="2" max="2" width="10.33203125" bestFit="1" customWidth="1"/>
    <col min="4" max="4" width="11.6640625" customWidth="1"/>
    <col min="5" max="5" width="8.33203125" customWidth="1"/>
    <col min="7" max="7" width="8.109375" bestFit="1" customWidth="1"/>
    <col min="8" max="8" width="4" bestFit="1" customWidth="1"/>
    <col min="9" max="9" width="9.44140625" customWidth="1"/>
    <col min="10" max="10" width="11.77734375" customWidth="1"/>
  </cols>
  <sheetData>
    <row r="1" spans="2:10" ht="10.199999999999999" customHeight="1" thickBot="1" x14ac:dyDescent="0.35"/>
    <row r="2" spans="2:10" ht="15" thickBot="1" x14ac:dyDescent="0.35">
      <c r="B2" s="1" t="s">
        <v>10</v>
      </c>
      <c r="C2" s="16" t="s">
        <v>1</v>
      </c>
      <c r="D2" s="17"/>
      <c r="E2" s="16" t="s">
        <v>2</v>
      </c>
      <c r="F2" s="17"/>
      <c r="G2" s="3" t="s">
        <v>20</v>
      </c>
      <c r="H2" s="2" t="s">
        <v>19</v>
      </c>
      <c r="I2" s="16" t="s">
        <v>26</v>
      </c>
      <c r="J2" s="17"/>
    </row>
    <row r="3" spans="2:10" x14ac:dyDescent="0.3">
      <c r="B3" s="22" t="s">
        <v>0</v>
      </c>
      <c r="C3" s="22">
        <v>220</v>
      </c>
      <c r="D3" s="23" t="s">
        <v>4</v>
      </c>
      <c r="E3" s="22">
        <v>2</v>
      </c>
      <c r="F3" s="23" t="s">
        <v>9</v>
      </c>
      <c r="G3" s="14">
        <v>1</v>
      </c>
      <c r="H3" s="11">
        <v>1</v>
      </c>
      <c r="I3" s="24">
        <f t="shared" ref="I3:I14" si="0">C3*H3</f>
        <v>220</v>
      </c>
      <c r="J3" s="25" t="s">
        <v>29</v>
      </c>
    </row>
    <row r="4" spans="2:10" ht="15" thickBot="1" x14ac:dyDescent="0.35">
      <c r="B4" s="22" t="s">
        <v>3</v>
      </c>
      <c r="C4" s="22">
        <v>170</v>
      </c>
      <c r="D4" s="23" t="s">
        <v>5</v>
      </c>
      <c r="E4" s="22">
        <v>2</v>
      </c>
      <c r="F4" s="23" t="s">
        <v>9</v>
      </c>
      <c r="G4" s="14">
        <v>1</v>
      </c>
      <c r="H4" s="12">
        <v>0</v>
      </c>
      <c r="I4" s="22">
        <f t="shared" si="0"/>
        <v>0</v>
      </c>
      <c r="J4" s="23" t="s">
        <v>29</v>
      </c>
    </row>
    <row r="5" spans="2:10" x14ac:dyDescent="0.3">
      <c r="B5" s="9" t="s">
        <v>6</v>
      </c>
      <c r="C5" s="9">
        <v>130</v>
      </c>
      <c r="D5" s="10" t="s">
        <v>7</v>
      </c>
      <c r="E5" s="9"/>
      <c r="F5" s="10" t="s">
        <v>8</v>
      </c>
      <c r="G5" s="18">
        <v>16</v>
      </c>
      <c r="H5" s="11">
        <v>2</v>
      </c>
      <c r="I5" s="9">
        <f t="shared" si="0"/>
        <v>260</v>
      </c>
      <c r="J5" s="10" t="s">
        <v>29</v>
      </c>
    </row>
    <row r="6" spans="2:10" x14ac:dyDescent="0.3">
      <c r="B6" s="7" t="s">
        <v>11</v>
      </c>
      <c r="C6" s="7">
        <v>130</v>
      </c>
      <c r="D6" s="8" t="s">
        <v>7</v>
      </c>
      <c r="E6" s="7"/>
      <c r="F6" s="8" t="s">
        <v>8</v>
      </c>
      <c r="G6" s="14">
        <v>16</v>
      </c>
      <c r="H6" s="12">
        <v>2</v>
      </c>
      <c r="I6" s="7">
        <f t="shared" si="0"/>
        <v>260</v>
      </c>
      <c r="J6" s="8" t="s">
        <v>29</v>
      </c>
    </row>
    <row r="7" spans="2:10" x14ac:dyDescent="0.3">
      <c r="B7" s="7" t="s">
        <v>12</v>
      </c>
      <c r="C7" s="7">
        <v>220</v>
      </c>
      <c r="D7" s="8" t="s">
        <v>4</v>
      </c>
      <c r="E7" s="7"/>
      <c r="F7" s="8" t="s">
        <v>8</v>
      </c>
      <c r="G7" s="14">
        <v>16</v>
      </c>
      <c r="H7" s="12">
        <v>2</v>
      </c>
      <c r="I7" s="7">
        <f t="shared" si="0"/>
        <v>440</v>
      </c>
      <c r="J7" s="8" t="s">
        <v>29</v>
      </c>
    </row>
    <row r="8" spans="2:10" x14ac:dyDescent="0.3">
      <c r="B8" s="7" t="s">
        <v>13</v>
      </c>
      <c r="C8" s="7">
        <v>205</v>
      </c>
      <c r="D8" s="8" t="s">
        <v>18</v>
      </c>
      <c r="E8" s="7"/>
      <c r="F8" s="8" t="s">
        <v>8</v>
      </c>
      <c r="G8" s="14">
        <v>8</v>
      </c>
      <c r="H8" s="12">
        <v>0</v>
      </c>
      <c r="I8" s="7">
        <f t="shared" si="0"/>
        <v>0</v>
      </c>
      <c r="J8" s="8" t="s">
        <v>29</v>
      </c>
    </row>
    <row r="9" spans="2:10" x14ac:dyDescent="0.3">
      <c r="B9" s="7" t="s">
        <v>14</v>
      </c>
      <c r="C9" s="7">
        <v>196</v>
      </c>
      <c r="D9" s="8" t="s">
        <v>17</v>
      </c>
      <c r="E9" s="7"/>
      <c r="F9" s="8" t="s">
        <v>8</v>
      </c>
      <c r="G9" s="14">
        <v>8</v>
      </c>
      <c r="H9" s="12">
        <v>1</v>
      </c>
      <c r="I9" s="7">
        <f t="shared" si="0"/>
        <v>196</v>
      </c>
      <c r="J9" s="8" t="s">
        <v>29</v>
      </c>
    </row>
    <row r="10" spans="2:10" x14ac:dyDescent="0.3">
      <c r="B10" s="7" t="s">
        <v>15</v>
      </c>
      <c r="C10" s="7">
        <v>83</v>
      </c>
      <c r="D10" s="8" t="s">
        <v>16</v>
      </c>
      <c r="E10" s="7"/>
      <c r="F10" s="8" t="s">
        <v>8</v>
      </c>
      <c r="G10" s="14">
        <v>16</v>
      </c>
      <c r="H10" s="12">
        <v>1</v>
      </c>
      <c r="I10" s="7">
        <f t="shared" si="0"/>
        <v>83</v>
      </c>
      <c r="J10" s="8" t="s">
        <v>29</v>
      </c>
    </row>
    <row r="11" spans="2:10" x14ac:dyDescent="0.3">
      <c r="B11" s="7" t="s">
        <v>21</v>
      </c>
      <c r="C11" s="7">
        <v>70</v>
      </c>
      <c r="D11" s="8" t="s">
        <v>25</v>
      </c>
      <c r="E11" s="7"/>
      <c r="F11" s="8" t="s">
        <v>8</v>
      </c>
      <c r="G11" s="14">
        <v>16</v>
      </c>
      <c r="H11" s="12">
        <v>2</v>
      </c>
      <c r="I11" s="7">
        <f t="shared" si="0"/>
        <v>140</v>
      </c>
      <c r="J11" s="8" t="s">
        <v>29</v>
      </c>
    </row>
    <row r="12" spans="2:10" x14ac:dyDescent="0.3">
      <c r="B12" s="7" t="s">
        <v>22</v>
      </c>
      <c r="C12" s="7">
        <v>70</v>
      </c>
      <c r="D12" s="8" t="s">
        <v>25</v>
      </c>
      <c r="E12" s="7"/>
      <c r="F12" s="8" t="s">
        <v>8</v>
      </c>
      <c r="G12" s="14">
        <v>16</v>
      </c>
      <c r="H12" s="12">
        <v>2</v>
      </c>
      <c r="I12" s="7">
        <f t="shared" si="0"/>
        <v>140</v>
      </c>
      <c r="J12" s="8" t="s">
        <v>29</v>
      </c>
    </row>
    <row r="13" spans="2:10" x14ac:dyDescent="0.3">
      <c r="B13" s="7" t="s">
        <v>23</v>
      </c>
      <c r="C13" s="7">
        <v>65</v>
      </c>
      <c r="D13" s="8" t="s">
        <v>25</v>
      </c>
      <c r="E13" s="7"/>
      <c r="F13" s="8" t="s">
        <v>8</v>
      </c>
      <c r="G13" s="14">
        <v>16</v>
      </c>
      <c r="H13" s="12">
        <v>0</v>
      </c>
      <c r="I13" s="7">
        <f t="shared" si="0"/>
        <v>0</v>
      </c>
      <c r="J13" s="8" t="s">
        <v>29</v>
      </c>
    </row>
    <row r="14" spans="2:10" ht="15" thickBot="1" x14ac:dyDescent="0.35">
      <c r="B14" s="19" t="s">
        <v>24</v>
      </c>
      <c r="C14" s="19">
        <v>65</v>
      </c>
      <c r="D14" s="20" t="s">
        <v>25</v>
      </c>
      <c r="E14" s="19"/>
      <c r="F14" s="20" t="s">
        <v>8</v>
      </c>
      <c r="G14" s="21">
        <v>16</v>
      </c>
      <c r="H14" s="13">
        <v>1</v>
      </c>
      <c r="I14" s="19">
        <f t="shared" si="0"/>
        <v>65</v>
      </c>
      <c r="J14" s="20" t="s">
        <v>29</v>
      </c>
    </row>
    <row r="15" spans="2:10" ht="15" thickBot="1" x14ac:dyDescent="0.35">
      <c r="B15" s="1" t="s">
        <v>27</v>
      </c>
      <c r="C15" s="1" t="s">
        <v>30</v>
      </c>
      <c r="D15" s="5"/>
      <c r="E15" s="4"/>
      <c r="F15" s="5"/>
      <c r="G15" s="15">
        <v>16</v>
      </c>
      <c r="H15" s="3">
        <f>SUM(H5:H14)</f>
        <v>13</v>
      </c>
      <c r="I15" s="1">
        <f>SUM(I3:I14)</f>
        <v>1804</v>
      </c>
      <c r="J15" s="6" t="s">
        <v>28</v>
      </c>
    </row>
    <row r="16" spans="2:10" x14ac:dyDescent="0.3">
      <c r="H16" s="26" t="str">
        <f>IF(H15&lt;=G15,"OK","too many modules")</f>
        <v>OK</v>
      </c>
      <c r="I16" s="26" t="str">
        <f>IF(I15&lt;2000,"OK","Too many modules")</f>
        <v>OK</v>
      </c>
    </row>
  </sheetData>
  <mergeCells count="3">
    <mergeCell ref="C2:D2"/>
    <mergeCell ref="E2:F2"/>
    <mergeCell ref="I2:J2"/>
  </mergeCells>
  <conditionalFormatting sqref="H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7">
    <cfRule type="cellIs" priority="1" operator="between">
      <formula>-16</formula>
      <formula>0</formula>
    </cfRule>
  </conditionalFormatting>
  <hyperlinks>
    <hyperlink ref="D11" r:id="rId1"/>
    <hyperlink ref="D12" r:id="rId2"/>
    <hyperlink ref="D13" r:id="rId3"/>
    <hyperlink ref="D14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iR Series Power Calculator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2019-02-18T09:43:47Z</dcterms:modified>
</cp:coreProperties>
</file>